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папка\"/>
    </mc:Choice>
  </mc:AlternateContent>
  <xr:revisionPtr revIDLastSave="0" documentId="13_ncr:1_{1F306465-5DD0-4E70-AE59-9DB7E2654E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00" i="1" l="1"/>
  <c r="I43" i="1"/>
  <c r="L195" i="1"/>
  <c r="G195" i="1"/>
  <c r="L176" i="1"/>
  <c r="L157" i="1"/>
  <c r="G138" i="1"/>
  <c r="L138" i="1"/>
  <c r="G100" i="1"/>
  <c r="F100" i="1"/>
  <c r="I100" i="1"/>
  <c r="J100" i="1"/>
  <c r="J81" i="1"/>
  <c r="H81" i="1"/>
  <c r="L81" i="1"/>
  <c r="G81" i="1"/>
  <c r="F81" i="1"/>
  <c r="G62" i="1"/>
  <c r="J62" i="1"/>
  <c r="L62" i="1"/>
  <c r="F43" i="1"/>
  <c r="L43" i="1"/>
  <c r="J43" i="1"/>
  <c r="H43" i="1"/>
  <c r="G43" i="1"/>
  <c r="J195" i="1"/>
  <c r="I195" i="1"/>
  <c r="H195" i="1"/>
  <c r="F195" i="1"/>
  <c r="J176" i="1"/>
  <c r="F176" i="1"/>
  <c r="I176" i="1"/>
  <c r="H176" i="1"/>
  <c r="G157" i="1"/>
  <c r="J157" i="1"/>
  <c r="I157" i="1"/>
  <c r="H157" i="1"/>
  <c r="F157" i="1"/>
  <c r="J138" i="1"/>
  <c r="I138" i="1"/>
  <c r="H138" i="1"/>
  <c r="F138" i="1"/>
  <c r="L119" i="1"/>
  <c r="H119" i="1"/>
  <c r="J119" i="1"/>
  <c r="I119" i="1"/>
  <c r="G119" i="1"/>
  <c r="F119" i="1"/>
  <c r="L100" i="1"/>
  <c r="I81" i="1"/>
  <c r="I62" i="1"/>
  <c r="I24" i="1"/>
  <c r="J24" i="1"/>
  <c r="G24" i="1"/>
  <c r="H24" i="1"/>
  <c r="F24" i="1"/>
  <c r="J196" i="1" l="1"/>
  <c r="F196" i="1"/>
  <c r="H196" i="1"/>
  <c r="G196" i="1"/>
  <c r="I196" i="1"/>
  <c r="L23" i="1" l="1"/>
  <c r="L24" i="1" s="1"/>
  <c r="L196" i="1" s="1"/>
</calcChain>
</file>

<file path=xl/sharedStrings.xml><?xml version="1.0" encoding="utf-8"?>
<sst xmlns="http://schemas.openxmlformats.org/spreadsheetml/2006/main" count="253" uniqueCount="79">
  <si>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</si>
  <si>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</si>
  <si>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</si>
  <si>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</si>
  <si>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</si>
  <si>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</si>
  <si>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</si>
  <si>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</si>
  <si>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</si>
  <si>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</si>
  <si>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</si>
  <si>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</si>
  <si>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</si>
  <si>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</si>
  <si>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</si>
  <si>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</si>
  <si>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</si>
  <si>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</si>
  <si>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</si>
  <si>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</si>
  <si>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</si>
  <si>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</si>
  <si>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</si>
  <si>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</si>
  <si>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</si>
  <si>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</si>
  <si>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</si>
  <si>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</si>
  <si>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</si>
  <si>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</si>
  <si>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</si>
  <si>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</si>
  <si>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</si>
  <si>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</si>
  <si>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</si>
  <si>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</si>
  <si>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</si>
  <si>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</si>
  <si>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соус</t>
  </si>
  <si>
    <t>булочное</t>
  </si>
  <si>
    <t>сладкое</t>
  </si>
  <si>
    <t>директор</t>
  </si>
  <si>
    <t>МКОУ Искровская ООШ</t>
  </si>
  <si>
    <t>компот из чернослива</t>
  </si>
  <si>
    <t xml:space="preserve">соус </t>
  </si>
  <si>
    <t>соус белый основной</t>
  </si>
  <si>
    <t>сыр твердых сортов в нарезке</t>
  </si>
  <si>
    <t>Е.В. Абрамова</t>
  </si>
  <si>
    <t>вафли об.чудо</t>
  </si>
  <si>
    <t>хлеб сельский</t>
  </si>
  <si>
    <t>гарн.с соус</t>
  </si>
  <si>
    <t xml:space="preserve"> </t>
  </si>
  <si>
    <t>круассан</t>
  </si>
  <si>
    <t>соус красный основной</t>
  </si>
  <si>
    <t>7-11 лет гор.пит.</t>
  </si>
  <si>
    <t>Гречка рассыпчатая и биточки П/ф.</t>
  </si>
  <si>
    <t>компот из куроги</t>
  </si>
  <si>
    <t>хлеб пшеничный</t>
  </si>
  <si>
    <t xml:space="preserve">лапша отварная с сосиской </t>
  </si>
  <si>
    <t>хлеб сельский.с маслом</t>
  </si>
  <si>
    <t>Картоф.пюре и биточки п/ф.</t>
  </si>
  <si>
    <t>кофейн.напиток</t>
  </si>
  <si>
    <t>сыр твердых сортов</t>
  </si>
  <si>
    <t>лапша отвар. и колбаса серв.т/о.</t>
  </si>
  <si>
    <t>плов с курин.мясом</t>
  </si>
  <si>
    <t>кисель конц.плодово ягодный</t>
  </si>
  <si>
    <t>Щи из кваш. капусты с курин. мясом со сметаной. т/о</t>
  </si>
  <si>
    <t>сок абрикосовый</t>
  </si>
  <si>
    <t>бутерброд с сыром</t>
  </si>
  <si>
    <t>гречка рассыпчатая,сосис.молоч.</t>
  </si>
  <si>
    <t>карт.пюре голень туш.</t>
  </si>
  <si>
    <t>какао с молоком</t>
  </si>
  <si>
    <t>вафли мягкие</t>
  </si>
  <si>
    <t>соус сметанный</t>
  </si>
  <si>
    <t>лапша отварная и биточки п/ф.</t>
  </si>
  <si>
    <t>напиток из шиповника</t>
  </si>
  <si>
    <t>соус томатный</t>
  </si>
  <si>
    <t>жаркое по домашнему</t>
  </si>
  <si>
    <t>чай с лимоном,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</si>
</sst>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66" sqref="E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42</v>
      </c>
      <c r="D1" s="58"/>
      <c r="E1" s="58"/>
      <c r="F1" s="12" t="s">
        <v>15</v>
      </c>
      <c r="G1" s="2" t="s">
        <v>16</v>
      </c>
      <c r="H1" s="59" t="s">
        <v>41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 t="s">
        <v>47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54</v>
      </c>
      <c r="G3" s="2" t="s">
        <v>18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55</v>
      </c>
      <c r="F6" s="40">
        <v>230</v>
      </c>
      <c r="G6" s="40">
        <v>22.8</v>
      </c>
      <c r="H6" s="40">
        <v>20.2</v>
      </c>
      <c r="I6" s="40">
        <v>39</v>
      </c>
      <c r="J6" s="40">
        <v>469.7</v>
      </c>
      <c r="K6" s="41"/>
      <c r="L6" s="40">
        <v>39</v>
      </c>
    </row>
    <row r="7" spans="1:12" ht="15" x14ac:dyDescent="0.25">
      <c r="A7" s="23"/>
      <c r="B7" s="15"/>
      <c r="C7" s="11"/>
      <c r="D7" s="6" t="s">
        <v>50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56</v>
      </c>
      <c r="F8" s="43">
        <v>200</v>
      </c>
      <c r="G8" s="43">
        <v>1</v>
      </c>
      <c r="H8" s="43">
        <v>0.1</v>
      </c>
      <c r="I8" s="43">
        <v>15.6</v>
      </c>
      <c r="J8" s="43">
        <v>66.900000000000006</v>
      </c>
      <c r="K8" s="44">
        <v>37</v>
      </c>
      <c r="L8" s="43">
        <v>12</v>
      </c>
    </row>
    <row r="9" spans="1:12" ht="15" x14ac:dyDescent="0.25">
      <c r="A9" s="23"/>
      <c r="B9" s="15"/>
      <c r="C9" s="11"/>
      <c r="D9" s="7" t="s">
        <v>22</v>
      </c>
      <c r="E9" s="42" t="s">
        <v>57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51</v>
      </c>
      <c r="E11" s="42" t="s">
        <v>52</v>
      </c>
      <c r="F11" s="43">
        <v>45</v>
      </c>
      <c r="G11" s="43">
        <v>1.6</v>
      </c>
      <c r="H11" s="43">
        <v>12.2</v>
      </c>
      <c r="I11" s="43">
        <v>25</v>
      </c>
      <c r="J11" s="43">
        <v>216.4</v>
      </c>
      <c r="K11" s="44"/>
      <c r="L11" s="43">
        <v>18</v>
      </c>
    </row>
    <row r="12" spans="1:12" ht="15" x14ac:dyDescent="0.25">
      <c r="A12" s="23"/>
      <c r="B12" s="15"/>
      <c r="C12" s="11"/>
      <c r="D12" s="6"/>
      <c r="E12" s="42" t="s">
        <v>53</v>
      </c>
      <c r="F12" s="43">
        <v>25</v>
      </c>
      <c r="G12" s="43">
        <v>0.8</v>
      </c>
      <c r="H12" s="43">
        <v>0.6</v>
      </c>
      <c r="I12" s="43">
        <v>2.2000000000000002</v>
      </c>
      <c r="J12" s="43">
        <v>17.7</v>
      </c>
      <c r="K12" s="44">
        <v>528</v>
      </c>
      <c r="L12" s="43">
        <v>3.1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30.000000000000004</v>
      </c>
      <c r="H13" s="19">
        <f t="shared" si="0"/>
        <v>33.5</v>
      </c>
      <c r="I13" s="19">
        <f t="shared" si="0"/>
        <v>106.4</v>
      </c>
      <c r="J13" s="19">
        <f t="shared" si="0"/>
        <v>887.90000000000009</v>
      </c>
      <c r="K13" s="25"/>
      <c r="L13" s="19">
        <f t="shared" ref="L13" si="1">SUM(L6:L12)</f>
        <v>76.099999999999994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50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50"/>
    </row>
    <row r="16" spans="1:12" ht="15" x14ac:dyDescent="0.25">
      <c r="A16" s="23"/>
      <c r="B16" s="15"/>
      <c r="C16" s="11"/>
      <c r="D16" s="7" t="s">
        <v>27</v>
      </c>
      <c r="E16" s="54"/>
      <c r="F16" s="55"/>
      <c r="G16" s="50"/>
      <c r="H16" s="55"/>
      <c r="I16" s="55"/>
      <c r="J16" s="55"/>
      <c r="K16" s="56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51"/>
      <c r="H18" s="51"/>
      <c r="I18" s="52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38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39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550</v>
      </c>
      <c r="G24" s="32">
        <f t="shared" ref="G24:J24" si="4">G13+G23</f>
        <v>30.000000000000004</v>
      </c>
      <c r="H24" s="32">
        <f t="shared" si="4"/>
        <v>33.5</v>
      </c>
      <c r="I24" s="32">
        <f t="shared" si="4"/>
        <v>106.4</v>
      </c>
      <c r="J24" s="32">
        <f t="shared" si="4"/>
        <v>887.90000000000009</v>
      </c>
      <c r="K24" s="32"/>
      <c r="L24" s="32">
        <f t="shared" ref="L24" si="5">L13+L23</f>
        <v>76.099999999999994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58</v>
      </c>
      <c r="F25" s="40">
        <v>230</v>
      </c>
      <c r="G25" s="40">
        <v>13.6</v>
      </c>
      <c r="H25" s="40">
        <v>21.7</v>
      </c>
      <c r="I25" s="40">
        <v>33.1</v>
      </c>
      <c r="J25" s="40">
        <v>382.5</v>
      </c>
      <c r="K25" s="41">
        <v>37</v>
      </c>
      <c r="L25" s="40">
        <v>30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71</v>
      </c>
      <c r="F27" s="43">
        <v>200</v>
      </c>
      <c r="G27" s="43">
        <v>4.7</v>
      </c>
      <c r="H27" s="43">
        <v>3.5</v>
      </c>
      <c r="I27" s="43">
        <v>12.5</v>
      </c>
      <c r="J27" s="43">
        <v>100</v>
      </c>
      <c r="K27" s="44">
        <v>74</v>
      </c>
      <c r="L27" s="43">
        <v>15</v>
      </c>
    </row>
    <row r="28" spans="1:12" ht="15" x14ac:dyDescent="0.25">
      <c r="A28" s="14"/>
      <c r="B28" s="15"/>
      <c r="C28" s="11"/>
      <c r="D28" s="7" t="s">
        <v>22</v>
      </c>
      <c r="E28" s="42" t="s">
        <v>59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/>
      <c r="L28" s="43">
        <v>14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45</v>
      </c>
      <c r="F31" s="43">
        <v>25</v>
      </c>
      <c r="G31" s="43">
        <v>2</v>
      </c>
      <c r="H31" s="43">
        <v>2</v>
      </c>
      <c r="I31" s="43">
        <v>2</v>
      </c>
      <c r="J31" s="43">
        <v>32</v>
      </c>
      <c r="K31" s="44"/>
      <c r="L31" s="43">
        <v>3.3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505</v>
      </c>
      <c r="G32" s="19">
        <f t="shared" ref="G32" si="6">SUM(G25:G31)</f>
        <v>24.1</v>
      </c>
      <c r="H32" s="19">
        <f t="shared" ref="H32" si="7">SUM(H25:H31)</f>
        <v>27.599999999999998</v>
      </c>
      <c r="I32" s="19">
        <f t="shared" ref="I32" si="8">SUM(I25:I31)</f>
        <v>72.2</v>
      </c>
      <c r="J32" s="19">
        <f t="shared" ref="J32:L32" si="9">SUM(J25:J31)</f>
        <v>631.70000000000005</v>
      </c>
      <c r="K32" s="25"/>
      <c r="L32" s="19">
        <f t="shared" si="9"/>
        <v>62.3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 t="s">
        <v>40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505</v>
      </c>
      <c r="G43" s="32">
        <f t="shared" ref="G43" si="14">G32+G42</f>
        <v>24.1</v>
      </c>
      <c r="H43" s="32">
        <f t="shared" ref="H43" si="15">H32+H42</f>
        <v>27.599999999999998</v>
      </c>
      <c r="I43" s="32">
        <f t="shared" ref="I43" si="16">I32+I42</f>
        <v>72.2</v>
      </c>
      <c r="J43" s="32">
        <f t="shared" ref="J43:L43" si="17">J32+J42</f>
        <v>631.70000000000005</v>
      </c>
      <c r="K43" s="32"/>
      <c r="L43" s="32">
        <f t="shared" si="17"/>
        <v>62.3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64</v>
      </c>
      <c r="F44" s="40">
        <v>210</v>
      </c>
      <c r="G44" s="40">
        <v>27.2</v>
      </c>
      <c r="H44" s="40">
        <v>8.1</v>
      </c>
      <c r="I44" s="40">
        <v>33.200000000000003</v>
      </c>
      <c r="J44" s="40">
        <v>314.60000000000002</v>
      </c>
      <c r="K44" s="41">
        <v>304</v>
      </c>
      <c r="L44" s="40">
        <v>41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78</v>
      </c>
      <c r="F46" s="43">
        <v>200</v>
      </c>
      <c r="G46" s="43">
        <v>1</v>
      </c>
      <c r="H46" s="43">
        <v>0.1</v>
      </c>
      <c r="I46" s="43">
        <v>15.6</v>
      </c>
      <c r="J46" s="43">
        <v>216.4</v>
      </c>
      <c r="K46" s="44">
        <v>72</v>
      </c>
      <c r="L46" s="43">
        <v>4.5</v>
      </c>
    </row>
    <row r="47" spans="1:12" ht="15" x14ac:dyDescent="0.25">
      <c r="A47" s="23"/>
      <c r="B47" s="15"/>
      <c r="C47" s="11"/>
      <c r="D47" s="7" t="s">
        <v>22</v>
      </c>
      <c r="E47" s="42" t="s">
        <v>49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46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/>
      <c r="L49" s="43">
        <v>30</v>
      </c>
    </row>
    <row r="50" spans="1:12" ht="15" x14ac:dyDescent="0.25">
      <c r="A50" s="23"/>
      <c r="B50" s="15"/>
      <c r="C50" s="11"/>
      <c r="D50" s="6"/>
      <c r="E50" s="42" t="s">
        <v>48</v>
      </c>
      <c r="F50" s="43">
        <v>40</v>
      </c>
      <c r="G50" s="43">
        <v>1.6</v>
      </c>
      <c r="H50" s="43">
        <v>12.2</v>
      </c>
      <c r="I50" s="43">
        <v>25</v>
      </c>
      <c r="J50" s="43">
        <v>216.4</v>
      </c>
      <c r="K50" s="44"/>
      <c r="L50" s="43">
        <v>18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8">SUM(G44:G50)</f>
        <v>40.6</v>
      </c>
      <c r="H51" s="19">
        <f t="shared" ref="H51" si="19">SUM(H44:H50)</f>
        <v>29.7</v>
      </c>
      <c r="I51" s="19">
        <f t="shared" ref="I51" si="20">SUM(I44:I50)</f>
        <v>98.4</v>
      </c>
      <c r="J51" s="19">
        <f t="shared" ref="J51:L51" si="21">SUM(J44:J50)</f>
        <v>972.1</v>
      </c>
      <c r="K51" s="25"/>
      <c r="L51" s="19">
        <f t="shared" si="21"/>
        <v>97.5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39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53" t="s">
        <v>23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530</v>
      </c>
      <c r="G62" s="32">
        <f t="shared" ref="G62" si="26">G51+G61</f>
        <v>40.6</v>
      </c>
      <c r="H62" s="32">
        <f t="shared" ref="H62" si="27">H51+H61</f>
        <v>29.7</v>
      </c>
      <c r="I62" s="32">
        <f t="shared" ref="I62" si="28">I51+I61</f>
        <v>98.4</v>
      </c>
      <c r="J62" s="32">
        <f t="shared" ref="J62:L62" si="29">J51+J61</f>
        <v>972.1</v>
      </c>
      <c r="K62" s="32"/>
      <c r="L62" s="32">
        <f t="shared" si="29"/>
        <v>97.5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>
        <v>230</v>
      </c>
      <c r="G63" s="40">
        <v>17.7</v>
      </c>
      <c r="H63" s="40">
        <v>19.2</v>
      </c>
      <c r="I63" s="40">
        <v>32.9</v>
      </c>
      <c r="J63" s="40">
        <v>375.6</v>
      </c>
      <c r="K63" s="41">
        <v>58</v>
      </c>
      <c r="L63" s="40">
        <v>50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61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>
        <v>62</v>
      </c>
      <c r="L65" s="43">
        <v>13</v>
      </c>
    </row>
    <row r="66" spans="1:12" ht="15" x14ac:dyDescent="0.25">
      <c r="A66" s="23"/>
      <c r="B66" s="15"/>
      <c r="C66" s="11"/>
      <c r="D66" s="7" t="s">
        <v>22</v>
      </c>
      <c r="E66" s="42" t="s">
        <v>49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62</v>
      </c>
      <c r="F68" s="43">
        <v>20</v>
      </c>
      <c r="G68" s="43">
        <v>5</v>
      </c>
      <c r="H68" s="43">
        <v>6</v>
      </c>
      <c r="I68" s="43">
        <v>0</v>
      </c>
      <c r="J68" s="43">
        <v>72</v>
      </c>
      <c r="K68" s="44"/>
      <c r="L68" s="43">
        <v>16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30.4</v>
      </c>
      <c r="H70" s="19">
        <f t="shared" ref="H70" si="31">SUM(H63:H69)</f>
        <v>28.499999999999996</v>
      </c>
      <c r="I70" s="19">
        <f t="shared" ref="I70" si="32">SUM(I63:I69)</f>
        <v>68.699999999999989</v>
      </c>
      <c r="J70" s="19">
        <f t="shared" ref="J70:L70" si="33">SUM(J63:J69)</f>
        <v>650.80000000000007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38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500</v>
      </c>
      <c r="G81" s="32">
        <f t="shared" ref="G81" si="38">G70+G80</f>
        <v>30.4</v>
      </c>
      <c r="H81" s="32">
        <f t="shared" ref="H81" si="39">H70+H80</f>
        <v>28.499999999999996</v>
      </c>
      <c r="I81" s="32">
        <f t="shared" ref="I81" si="40">I70+I80</f>
        <v>68.699999999999989</v>
      </c>
      <c r="J81" s="32">
        <f t="shared" ref="J81:L81" si="41">J70+J80</f>
        <v>650.80000000000007</v>
      </c>
      <c r="K81" s="32"/>
      <c r="L81" s="32">
        <f t="shared" si="41"/>
        <v>83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66</v>
      </c>
      <c r="F82" s="40">
        <v>250</v>
      </c>
      <c r="G82" s="40">
        <v>5.8</v>
      </c>
      <c r="H82" s="40">
        <v>7</v>
      </c>
      <c r="I82" s="40">
        <v>7.1</v>
      </c>
      <c r="J82" s="40">
        <v>115.3</v>
      </c>
      <c r="K82" s="41">
        <v>13</v>
      </c>
      <c r="L82" s="40">
        <v>20.6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67</v>
      </c>
      <c r="F84" s="43">
        <v>200</v>
      </c>
      <c r="G84" s="43">
        <v>1</v>
      </c>
      <c r="H84" s="43">
        <v>0</v>
      </c>
      <c r="I84" s="43">
        <v>25.4</v>
      </c>
      <c r="J84" s="43">
        <v>105.6</v>
      </c>
      <c r="K84" s="44"/>
      <c r="L84" s="43">
        <v>32</v>
      </c>
    </row>
    <row r="85" spans="1:12" ht="15" x14ac:dyDescent="0.25">
      <c r="A85" s="23"/>
      <c r="B85" s="15"/>
      <c r="C85" s="11"/>
      <c r="D85" s="7" t="s">
        <v>22</v>
      </c>
      <c r="E85" s="42" t="s">
        <v>49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68</v>
      </c>
      <c r="F87" s="43">
        <v>100</v>
      </c>
      <c r="G87" s="43">
        <v>16.600000000000001</v>
      </c>
      <c r="H87" s="43">
        <v>14.7</v>
      </c>
      <c r="I87" s="43">
        <v>35.4</v>
      </c>
      <c r="J87" s="43">
        <v>340.8</v>
      </c>
      <c r="K87" s="44"/>
      <c r="L87" s="43">
        <v>34.5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27.200000000000003</v>
      </c>
      <c r="H89" s="19">
        <f t="shared" ref="H89" si="43">SUM(H82:H88)</f>
        <v>22.1</v>
      </c>
      <c r="I89" s="19">
        <f t="shared" ref="I89" si="44">SUM(I82:I88)</f>
        <v>92.5</v>
      </c>
      <c r="J89" s="19">
        <f t="shared" ref="J89:L89" si="45">SUM(J82:J88)</f>
        <v>678.9</v>
      </c>
      <c r="K89" s="25"/>
      <c r="L89" s="19">
        <f t="shared" si="45"/>
        <v>91.1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39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 t="s">
        <v>38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600</v>
      </c>
      <c r="G100" s="32">
        <f t="shared" ref="G100" si="50">G89+G99</f>
        <v>27.200000000000003</v>
      </c>
      <c r="H100" s="32">
        <f t="shared" ref="H100" si="51">H89+H99</f>
        <v>22.1</v>
      </c>
      <c r="I100" s="32">
        <f t="shared" ref="I100" si="52">I89+I99</f>
        <v>92.5</v>
      </c>
      <c r="J100" s="32">
        <f t="shared" ref="J100:L100" si="53">J89+J99</f>
        <v>678.9</v>
      </c>
      <c r="K100" s="32"/>
      <c r="L100" s="32">
        <f t="shared" si="53"/>
        <v>91.1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63</v>
      </c>
      <c r="F101" s="40">
        <v>250</v>
      </c>
      <c r="G101" s="40">
        <v>20.399999999999999</v>
      </c>
      <c r="H101" s="40">
        <v>42</v>
      </c>
      <c r="I101" s="40">
        <v>2.5</v>
      </c>
      <c r="J101" s="40">
        <v>618.5</v>
      </c>
      <c r="K101" s="41"/>
      <c r="L101" s="40">
        <v>42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43</v>
      </c>
      <c r="F103" s="43">
        <v>200</v>
      </c>
      <c r="G103" s="43">
        <v>1</v>
      </c>
      <c r="H103" s="43">
        <v>0</v>
      </c>
      <c r="I103" s="43">
        <v>19</v>
      </c>
      <c r="J103" s="43">
        <v>81</v>
      </c>
      <c r="K103" s="44">
        <v>66</v>
      </c>
      <c r="L103" s="43">
        <v>12</v>
      </c>
    </row>
    <row r="104" spans="1:12" ht="15" x14ac:dyDescent="0.25">
      <c r="A104" s="23"/>
      <c r="B104" s="15"/>
      <c r="C104" s="11"/>
      <c r="D104" s="7" t="s">
        <v>22</v>
      </c>
      <c r="E104" s="42" t="s">
        <v>49</v>
      </c>
      <c r="F104" s="43">
        <v>50</v>
      </c>
      <c r="G104" s="43">
        <v>3.95</v>
      </c>
      <c r="H104" s="43">
        <v>0.5</v>
      </c>
      <c r="I104" s="43">
        <v>24.5</v>
      </c>
      <c r="J104" s="43">
        <v>119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53</v>
      </c>
      <c r="F106" s="43">
        <v>25</v>
      </c>
      <c r="G106" s="43">
        <v>1</v>
      </c>
      <c r="H106" s="43">
        <v>1</v>
      </c>
      <c r="I106" s="43">
        <v>62</v>
      </c>
      <c r="J106" s="43">
        <v>18</v>
      </c>
      <c r="K106" s="44">
        <v>528</v>
      </c>
      <c r="L106" s="43">
        <v>3.1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525</v>
      </c>
      <c r="G108" s="19">
        <f t="shared" ref="G108:J108" si="54">SUM(G101:G107)</f>
        <v>26.349999999999998</v>
      </c>
      <c r="H108" s="19">
        <f t="shared" si="54"/>
        <v>43.5</v>
      </c>
      <c r="I108" s="19">
        <f t="shared" si="54"/>
        <v>108</v>
      </c>
      <c r="J108" s="19">
        <f t="shared" si="54"/>
        <v>836.5</v>
      </c>
      <c r="K108" s="25"/>
      <c r="L108" s="19">
        <f t="shared" ref="L108" si="55">SUM(L101:L107)</f>
        <v>61.1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 t="s">
        <v>38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525</v>
      </c>
      <c r="G119" s="32">
        <f t="shared" ref="G119" si="58">G108+G118</f>
        <v>26.349999999999998</v>
      </c>
      <c r="H119" s="32">
        <f t="shared" ref="H119" si="59">H108+H118</f>
        <v>43.5</v>
      </c>
      <c r="I119" s="32">
        <f t="shared" ref="I119" si="60">I108+I118</f>
        <v>108</v>
      </c>
      <c r="J119" s="32">
        <f t="shared" ref="J119:L119" si="61">J108+J118</f>
        <v>836.5</v>
      </c>
      <c r="K119" s="32"/>
      <c r="L119" s="32">
        <f t="shared" si="61"/>
        <v>61.1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69</v>
      </c>
      <c r="F120" s="40">
        <v>240</v>
      </c>
      <c r="G120" s="40">
        <v>14.4</v>
      </c>
      <c r="H120" s="40">
        <v>28.1</v>
      </c>
      <c r="I120" s="40">
        <v>26.8</v>
      </c>
      <c r="J120" s="40">
        <v>417.9</v>
      </c>
      <c r="K120" s="41"/>
      <c r="L120" s="40">
        <v>41</v>
      </c>
    </row>
    <row r="121" spans="1:12" ht="15" x14ac:dyDescent="0.25">
      <c r="A121" s="14"/>
      <c r="B121" s="15"/>
      <c r="C121" s="11"/>
      <c r="D121" s="6" t="s">
        <v>51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71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</v>
      </c>
      <c r="K122" s="44">
        <v>74</v>
      </c>
      <c r="L122" s="43">
        <v>15</v>
      </c>
    </row>
    <row r="123" spans="1:12" ht="15" x14ac:dyDescent="0.25">
      <c r="A123" s="14"/>
      <c r="B123" s="15"/>
      <c r="C123" s="11"/>
      <c r="D123" s="7" t="s">
        <v>22</v>
      </c>
      <c r="E123" s="42" t="s">
        <v>49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38</v>
      </c>
      <c r="E125" s="42" t="s">
        <v>45</v>
      </c>
      <c r="F125" s="43">
        <v>25</v>
      </c>
      <c r="G125" s="43">
        <v>0.7</v>
      </c>
      <c r="H125" s="43">
        <v>0.9</v>
      </c>
      <c r="I125" s="43">
        <v>1.1000000000000001</v>
      </c>
      <c r="J125" s="43">
        <v>15.6</v>
      </c>
      <c r="K125" s="44"/>
      <c r="L125" s="43">
        <v>3.5</v>
      </c>
    </row>
    <row r="126" spans="1:12" ht="15" x14ac:dyDescent="0.25">
      <c r="A126" s="14"/>
      <c r="B126" s="15"/>
      <c r="C126" s="11"/>
      <c r="D126" s="6"/>
      <c r="E126" s="42" t="s">
        <v>52</v>
      </c>
      <c r="F126" s="43">
        <v>45</v>
      </c>
      <c r="G126" s="43">
        <v>1.6</v>
      </c>
      <c r="H126" s="43">
        <v>12.2</v>
      </c>
      <c r="I126" s="43">
        <v>25</v>
      </c>
      <c r="J126" s="43">
        <v>216.4</v>
      </c>
      <c r="K126" s="44"/>
      <c r="L126" s="43">
        <v>18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560</v>
      </c>
      <c r="G127" s="19">
        <f t="shared" ref="G127:J127" si="62">SUM(G120:G126)</f>
        <v>25.200000000000003</v>
      </c>
      <c r="H127" s="19">
        <f t="shared" si="62"/>
        <v>45.099999999999994</v>
      </c>
      <c r="I127" s="19">
        <f t="shared" si="62"/>
        <v>90</v>
      </c>
      <c r="J127" s="19">
        <f t="shared" si="62"/>
        <v>867.1</v>
      </c>
      <c r="K127" s="25"/>
      <c r="L127" s="19">
        <f t="shared" ref="L127" si="63">SUM(L120:L126)</f>
        <v>81.5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3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 t="s">
        <v>38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560</v>
      </c>
      <c r="G138" s="32">
        <f t="shared" ref="G138" si="66">G127+G137</f>
        <v>25.200000000000003</v>
      </c>
      <c r="H138" s="32">
        <f t="shared" ref="H138" si="67">H127+H137</f>
        <v>45.099999999999994</v>
      </c>
      <c r="I138" s="32">
        <f t="shared" ref="I138" si="68">I127+I137</f>
        <v>90</v>
      </c>
      <c r="J138" s="32">
        <f t="shared" ref="J138:L138" si="69">J127+J137</f>
        <v>867.1</v>
      </c>
      <c r="K138" s="32"/>
      <c r="L138" s="32">
        <f t="shared" si="69"/>
        <v>81.5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70</v>
      </c>
      <c r="F139" s="40">
        <v>260</v>
      </c>
      <c r="G139" s="40">
        <v>41</v>
      </c>
      <c r="H139" s="40">
        <v>407.1</v>
      </c>
      <c r="I139" s="40">
        <v>24.5</v>
      </c>
      <c r="J139" s="40">
        <v>25.5</v>
      </c>
      <c r="K139" s="41">
        <v>19.8</v>
      </c>
      <c r="L139" s="40">
        <v>41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75</v>
      </c>
      <c r="F141" s="43">
        <v>200</v>
      </c>
      <c r="G141" s="43">
        <v>1</v>
      </c>
      <c r="H141" s="43">
        <v>0</v>
      </c>
      <c r="I141" s="43">
        <v>15</v>
      </c>
      <c r="J141" s="43">
        <v>65</v>
      </c>
      <c r="K141" s="44">
        <v>65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49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72</v>
      </c>
      <c r="F144" s="43">
        <v>40</v>
      </c>
      <c r="G144" s="43">
        <v>1.92</v>
      </c>
      <c r="H144" s="43">
        <v>6.08</v>
      </c>
      <c r="I144" s="43">
        <v>15.36</v>
      </c>
      <c r="J144" s="43">
        <v>124.8</v>
      </c>
      <c r="K144" s="44"/>
      <c r="L144" s="43">
        <v>16</v>
      </c>
    </row>
    <row r="145" spans="1:12" ht="15" x14ac:dyDescent="0.25">
      <c r="A145" s="23"/>
      <c r="B145" s="15"/>
      <c r="C145" s="11"/>
      <c r="D145" s="6" t="s">
        <v>44</v>
      </c>
      <c r="E145" s="42" t="s">
        <v>73</v>
      </c>
      <c r="F145" s="43">
        <v>25</v>
      </c>
      <c r="G145" s="43">
        <v>0.7</v>
      </c>
      <c r="H145" s="43">
        <v>0.8</v>
      </c>
      <c r="I145" s="43">
        <v>1.1000000000000001</v>
      </c>
      <c r="J145" s="43">
        <v>15.6</v>
      </c>
      <c r="K145" s="44"/>
      <c r="L145" s="43">
        <v>4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575</v>
      </c>
      <c r="G146" s="19">
        <f t="shared" ref="G146:J146" si="70">SUM(G139:G145)</f>
        <v>48.42</v>
      </c>
      <c r="H146" s="19">
        <f t="shared" si="70"/>
        <v>414.38</v>
      </c>
      <c r="I146" s="19">
        <f t="shared" si="70"/>
        <v>80.559999999999988</v>
      </c>
      <c r="J146" s="19">
        <f t="shared" si="70"/>
        <v>348.1</v>
      </c>
      <c r="K146" s="25"/>
      <c r="L146" s="19">
        <f t="shared" ref="L146" si="71">SUM(L139:L145)</f>
        <v>77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575</v>
      </c>
      <c r="G157" s="32">
        <f t="shared" ref="G157" si="74">G146+G156</f>
        <v>48.42</v>
      </c>
      <c r="H157" s="32">
        <f t="shared" ref="H157" si="75">H146+H156</f>
        <v>414.38</v>
      </c>
      <c r="I157" s="32">
        <f t="shared" ref="I157" si="76">I146+I156</f>
        <v>80.559999999999988</v>
      </c>
      <c r="J157" s="32">
        <f t="shared" ref="J157:L157" si="77">J146+J156</f>
        <v>348.1</v>
      </c>
      <c r="K157" s="32"/>
      <c r="L157" s="32">
        <f t="shared" si="77"/>
        <v>77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74</v>
      </c>
      <c r="F158" s="40">
        <v>250</v>
      </c>
      <c r="G158" s="40">
        <v>21.7</v>
      </c>
      <c r="H158" s="40">
        <v>22.5</v>
      </c>
      <c r="I158" s="40">
        <v>50.7</v>
      </c>
      <c r="J158" s="40">
        <v>492.2</v>
      </c>
      <c r="K158" s="41"/>
      <c r="L158" s="40">
        <v>42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61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>
        <v>62</v>
      </c>
      <c r="L160" s="43">
        <v>13</v>
      </c>
    </row>
    <row r="161" spans="1:12" ht="15" x14ac:dyDescent="0.25">
      <c r="A161" s="23"/>
      <c r="B161" s="15"/>
      <c r="C161" s="11"/>
      <c r="D161" s="7" t="s">
        <v>22</v>
      </c>
      <c r="E161" s="42" t="s">
        <v>49</v>
      </c>
      <c r="F161" s="43">
        <v>45</v>
      </c>
      <c r="G161" s="43">
        <v>3.95</v>
      </c>
      <c r="H161" s="43">
        <v>0.5</v>
      </c>
      <c r="I161" s="43">
        <v>24.5</v>
      </c>
      <c r="J161" s="43">
        <v>119</v>
      </c>
      <c r="K161" s="44"/>
      <c r="L161" s="43">
        <v>4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38</v>
      </c>
      <c r="E163" s="42" t="s">
        <v>76</v>
      </c>
      <c r="F163" s="43">
        <v>25</v>
      </c>
      <c r="G163" s="43">
        <v>1</v>
      </c>
      <c r="H163" s="43">
        <v>1</v>
      </c>
      <c r="I163" s="43">
        <v>1</v>
      </c>
      <c r="J163" s="43">
        <v>16</v>
      </c>
      <c r="K163" s="44"/>
      <c r="L163" s="43">
        <v>3.2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78">SUM(G158:G164)</f>
        <v>30.549999999999997</v>
      </c>
      <c r="H165" s="19">
        <f t="shared" si="78"/>
        <v>26.9</v>
      </c>
      <c r="I165" s="19">
        <f t="shared" si="78"/>
        <v>87.4</v>
      </c>
      <c r="J165" s="19">
        <f t="shared" si="78"/>
        <v>713.2</v>
      </c>
      <c r="K165" s="25"/>
      <c r="L165" s="19">
        <f t="shared" ref="L165" si="79">SUM(L158:L164)</f>
        <v>62.2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39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520</v>
      </c>
      <c r="G176" s="32">
        <f t="shared" ref="G176" si="82">G165+G175</f>
        <v>30.549999999999997</v>
      </c>
      <c r="H176" s="32">
        <f t="shared" ref="H176" si="83">H165+H175</f>
        <v>26.9</v>
      </c>
      <c r="I176" s="32">
        <f t="shared" ref="I176" si="84">I165+I175</f>
        <v>87.4</v>
      </c>
      <c r="J176" s="32">
        <f t="shared" ref="J176:L176" si="85">J165+J175</f>
        <v>713.2</v>
      </c>
      <c r="K176" s="32"/>
      <c r="L176" s="32">
        <f t="shared" si="85"/>
        <v>62.2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77</v>
      </c>
      <c r="F177" s="40">
        <v>210</v>
      </c>
      <c r="G177" s="40">
        <v>17.100000000000001</v>
      </c>
      <c r="H177" s="40">
        <v>15.9</v>
      </c>
      <c r="I177" s="40">
        <v>14.6</v>
      </c>
      <c r="J177" s="40">
        <v>270.2</v>
      </c>
      <c r="K177" s="41">
        <v>436</v>
      </c>
      <c r="L177" s="40">
        <v>38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65</v>
      </c>
      <c r="F179" s="43">
        <v>200</v>
      </c>
      <c r="G179" s="43">
        <v>0</v>
      </c>
      <c r="H179" s="43">
        <v>0</v>
      </c>
      <c r="I179" s="43">
        <v>35.6</v>
      </c>
      <c r="J179" s="43">
        <v>143</v>
      </c>
      <c r="K179" s="44">
        <v>69</v>
      </c>
      <c r="L179" s="43">
        <v>10</v>
      </c>
    </row>
    <row r="180" spans="1:12" ht="15" x14ac:dyDescent="0.25">
      <c r="A180" s="23"/>
      <c r="B180" s="15"/>
      <c r="C180" s="11"/>
      <c r="D180" s="7" t="s">
        <v>22</v>
      </c>
      <c r="E180" s="42" t="s">
        <v>49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117.2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72</v>
      </c>
      <c r="F182" s="43">
        <v>40</v>
      </c>
      <c r="G182" s="43">
        <v>3.6</v>
      </c>
      <c r="H182" s="43">
        <v>6.3</v>
      </c>
      <c r="I182" s="43">
        <v>25.2</v>
      </c>
      <c r="J182" s="43">
        <v>171.9</v>
      </c>
      <c r="K182" s="44"/>
      <c r="L182" s="43">
        <v>16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24.500000000000004</v>
      </c>
      <c r="H184" s="19">
        <f t="shared" si="86"/>
        <v>22.6</v>
      </c>
      <c r="I184" s="19">
        <f t="shared" si="86"/>
        <v>100.00000000000001</v>
      </c>
      <c r="J184" s="19">
        <f t="shared" si="86"/>
        <v>702.3</v>
      </c>
      <c r="K184" s="25"/>
      <c r="L184" s="19">
        <f t="shared" ref="L184" si="87">SUM(L177:L183)</f>
        <v>68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38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500</v>
      </c>
      <c r="G195" s="32">
        <f t="shared" ref="G195" si="90">G184+G194</f>
        <v>24.500000000000004</v>
      </c>
      <c r="H195" s="32">
        <f t="shared" ref="H195" si="91">H184+H194</f>
        <v>22.6</v>
      </c>
      <c r="I195" s="32">
        <f t="shared" ref="I195" si="92">I184+I194</f>
        <v>100.00000000000001</v>
      </c>
      <c r="J195" s="32">
        <f t="shared" ref="J195:L195" si="93">J184+J194</f>
        <v>702.3</v>
      </c>
      <c r="K195" s="32"/>
      <c r="L195" s="32">
        <f t="shared" si="93"/>
        <v>68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536.5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30.732000000000006</v>
      </c>
      <c r="H196" s="34">
        <f t="shared" si="94"/>
        <v>69.388000000000005</v>
      </c>
      <c r="I196" s="34">
        <f t="shared" si="94"/>
        <v>90.415999999999997</v>
      </c>
      <c r="J196" s="34">
        <f t="shared" si="94"/>
        <v>728.86000000000013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2024-12-22T08:57:14Z</cp:lastPrinted>
  <dcterms:created xsi:type="dcterms:W3CDTF">2022-05-16T14:23:56Z</dcterms:created>
  <dcterms:modified xsi:type="dcterms:W3CDTF">2025-04-01T09:38:54Z</dcterms:modified>
</cp:coreProperties>
</file>